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ZZIGXI7\Desktop\"/>
    </mc:Choice>
  </mc:AlternateContent>
  <bookViews>
    <workbookView xWindow="2820" yWindow="0" windowWidth="24105" windowHeight="8805"/>
  </bookViews>
  <sheets>
    <sheet name="Weekly Currency"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1" l="1"/>
  <c r="D5" i="1" l="1"/>
  <c r="E5" i="1"/>
  <c r="G5" i="1"/>
  <c r="F5" i="1"/>
</calcChain>
</file>

<file path=xl/sharedStrings.xml><?xml version="1.0" encoding="utf-8"?>
<sst xmlns="http://schemas.openxmlformats.org/spreadsheetml/2006/main" count="132" uniqueCount="121">
  <si>
    <t>AUSTRALIA</t>
  </si>
  <si>
    <t>AUSTRIA</t>
  </si>
  <si>
    <t>BELGIUM</t>
  </si>
  <si>
    <t>BRAZIL</t>
  </si>
  <si>
    <t>CANADA</t>
  </si>
  <si>
    <t>DENMARK</t>
  </si>
  <si>
    <t>FINLAND</t>
  </si>
  <si>
    <t>FRANCE</t>
  </si>
  <si>
    <t>GERMANY</t>
  </si>
  <si>
    <t>GREECE</t>
  </si>
  <si>
    <t>HONG KONG</t>
  </si>
  <si>
    <t>INDIA</t>
  </si>
  <si>
    <t>IRELAND</t>
  </si>
  <si>
    <t>ITALY</t>
  </si>
  <si>
    <t>JAPAN</t>
  </si>
  <si>
    <t>LUXEMBOURG</t>
  </si>
  <si>
    <t>MALAYSIA</t>
  </si>
  <si>
    <t>MEXICO</t>
  </si>
  <si>
    <t>NETHERLANDS</t>
  </si>
  <si>
    <t>NEW ZEALAND</t>
  </si>
  <si>
    <t>NORWAY</t>
  </si>
  <si>
    <t>PORTUGAL</t>
  </si>
  <si>
    <t>SOUTH AFRICA</t>
  </si>
  <si>
    <t>SINGAPORE</t>
  </si>
  <si>
    <t>SPAIN</t>
  </si>
  <si>
    <t>SRI LANKA</t>
  </si>
  <si>
    <t>SWEDEN</t>
  </si>
  <si>
    <t>SWITZERLAND</t>
  </si>
  <si>
    <t>THAILAND</t>
  </si>
  <si>
    <t>VENEZUELA</t>
  </si>
  <si>
    <t>FOREIGN CURRENCY EXCHANGE RATE MULTIPLIERS</t>
  </si>
  <si>
    <t>FOR THE WEEK OF</t>
  </si>
  <si>
    <r>
      <rPr>
        <i/>
        <sz val="10"/>
        <color theme="1"/>
        <rFont val="Times New Roman"/>
        <family val="1"/>
      </rPr>
      <t>The website www.cbp.gov is the  official source of rates for currency conversion pursuant to 19 CFR 159 Subpart C.  Currency rates are derived from the New York Federal Reserve Bank’s daily rates and the CBP certified quarterly rate.</t>
    </r>
    <r>
      <rPr>
        <b/>
        <i/>
        <sz val="10"/>
        <color theme="1"/>
        <rFont val="Times New Roman"/>
        <family val="1"/>
      </rPr>
      <t xml:space="preserve">
</t>
    </r>
  </si>
  <si>
    <t>AU</t>
  </si>
  <si>
    <t>BE</t>
  </si>
  <si>
    <t>BR</t>
  </si>
  <si>
    <t>CA</t>
  </si>
  <si>
    <t>DE</t>
  </si>
  <si>
    <t>FI</t>
  </si>
  <si>
    <t>FR</t>
  </si>
  <si>
    <t>GR</t>
  </si>
  <si>
    <t>IN</t>
  </si>
  <si>
    <t>IT</t>
  </si>
  <si>
    <t>LU</t>
  </si>
  <si>
    <t>AT</t>
  </si>
  <si>
    <t>CN</t>
  </si>
  <si>
    <t>DK</t>
  </si>
  <si>
    <t>HK</t>
  </si>
  <si>
    <t>IE</t>
  </si>
  <si>
    <t>JP</t>
  </si>
  <si>
    <t>KR</t>
  </si>
  <si>
    <t>MY</t>
  </si>
  <si>
    <t>MX</t>
  </si>
  <si>
    <t>NL</t>
  </si>
  <si>
    <t>NZ</t>
  </si>
  <si>
    <t>NO</t>
  </si>
  <si>
    <t>PT</t>
  </si>
  <si>
    <t>ZA</t>
  </si>
  <si>
    <t>SG</t>
  </si>
  <si>
    <t>ES</t>
  </si>
  <si>
    <t>LK</t>
  </si>
  <si>
    <t>SE</t>
  </si>
  <si>
    <t>CH</t>
  </si>
  <si>
    <t>TH</t>
  </si>
  <si>
    <t>UNITED KINGDOM</t>
  </si>
  <si>
    <t>GB</t>
  </si>
  <si>
    <t>VE</t>
  </si>
  <si>
    <t>AUD</t>
  </si>
  <si>
    <t>CAD</t>
  </si>
  <si>
    <t>TWD</t>
  </si>
  <si>
    <t>HKD</t>
  </si>
  <si>
    <t>EUR</t>
  </si>
  <si>
    <t>BRL</t>
  </si>
  <si>
    <t>CNY</t>
  </si>
  <si>
    <t>DKK</t>
  </si>
  <si>
    <t>INR</t>
  </si>
  <si>
    <t>JPY</t>
  </si>
  <si>
    <t>KRW</t>
  </si>
  <si>
    <t>MYR</t>
  </si>
  <si>
    <t>MXN</t>
  </si>
  <si>
    <t>NZD</t>
  </si>
  <si>
    <t>NOK</t>
  </si>
  <si>
    <t>SEK</t>
  </si>
  <si>
    <t>ZAR</t>
  </si>
  <si>
    <t>SGD</t>
  </si>
  <si>
    <t>LKR</t>
  </si>
  <si>
    <t>CHF</t>
  </si>
  <si>
    <t>VEF</t>
  </si>
  <si>
    <t>THB</t>
  </si>
  <si>
    <t>GBP</t>
  </si>
  <si>
    <t>CUR Code</t>
  </si>
  <si>
    <t>CHINA (MAINLAND)</t>
  </si>
  <si>
    <t>KOREA (SOUTH)</t>
  </si>
  <si>
    <t xml:space="preserve">ISO </t>
  </si>
  <si>
    <t>EUROPEAN UNION</t>
  </si>
  <si>
    <t>Country/Union</t>
  </si>
  <si>
    <t>ATS</t>
  </si>
  <si>
    <t>BEF</t>
  </si>
  <si>
    <t>DEM</t>
  </si>
  <si>
    <t>ESP</t>
  </si>
  <si>
    <t>FIM</t>
  </si>
  <si>
    <t>FRF</t>
  </si>
  <si>
    <t>GRD</t>
  </si>
  <si>
    <t>IEP</t>
  </si>
  <si>
    <t>ITL</t>
  </si>
  <si>
    <t>LUF</t>
  </si>
  <si>
    <t>NLG</t>
  </si>
  <si>
    <t>PTE</t>
  </si>
  <si>
    <t>EU</t>
  </si>
  <si>
    <t>IL</t>
  </si>
  <si>
    <t>ISRAEL</t>
  </si>
  <si>
    <t>ILS</t>
  </si>
  <si>
    <t>IR</t>
  </si>
  <si>
    <t>IRAN</t>
  </si>
  <si>
    <t>IRR</t>
  </si>
  <si>
    <t>PH</t>
  </si>
  <si>
    <t>PHILIPPINES</t>
  </si>
  <si>
    <t>PHP</t>
  </si>
  <si>
    <t>CHINA (TAIWAN)</t>
  </si>
  <si>
    <t>TW</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</si>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</sst>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2"/>
      <color theme="1"/>
      <name val="Times New Roman"/>
      <family val="1"/>
    </font>
    <font>
      <b/>
      <sz val="12"/>
      <color theme="1"/>
      <name val="Times New Roman"/>
      <family val="1"/>
    </font>
    <font>
      <b/>
      <i/>
      <sz val="10"/>
      <color theme="1"/>
      <name val="Times New Roman"/>
      <family val="1"/>
    </font>
    <font>
      <i/>
      <sz val="10"/>
      <color theme="1"/>
      <name val="Times New Roman"/>
      <family val="1"/>
    </font>
    <font>
      <sz val="12"/>
      <color theme="8" tint="-0.249977111117893"/>
      <name val="Times New Roman"/>
      <family val="1"/>
    </font>
    <font>
      <sz val="12"/>
      <color theme="8"/>
      <name val="Times New Roman"/>
      <family val="1"/>
    </font>
    <font>
      <sz val="12"/>
      <color theme="4" tint="-0.499984740745262"/>
      <name val="Times New Roman"/>
      <family val="1"/>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3">
    <border>
      <left/>
      <right/>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medium">
        <color indexed="64"/>
      </right>
      <top/>
      <bottom/>
      <diagonal/>
    </border>
  </borders>
  <cellStyleXfs count="1">
    <xf numFmtId="0" fontId="0" fillId="0" borderId="0"/>
  </cellStyleXfs>
  <cellXfs count="40">
    <xf numFmtId="0" fontId="0" fillId="0" borderId="0" xfId="0"/>
    <xf numFmtId="0" fontId="0" fillId="0" borderId="2" xfId="0" applyBorder="1" applyAlignment="1">
      <alignment vertical="center" wrapText="1"/>
    </xf>
    <xf numFmtId="0" fontId="1" fillId="0" borderId="0" xfId="0" applyFont="1" applyAlignment="1">
      <alignment vertical="center" wrapText="1"/>
    </xf>
    <xf numFmtId="0" fontId="0" fillId="0" borderId="1" xfId="0" applyBorder="1" applyAlignment="1">
      <alignment vertical="center" wrapText="1"/>
    </xf>
    <xf numFmtId="14" fontId="2" fillId="0" borderId="5" xfId="0" applyNumberFormat="1" applyFont="1" applyBorder="1" applyAlignment="1">
      <alignment horizontal="center" vertical="center" wrapText="1"/>
    </xf>
    <xf numFmtId="0" fontId="0" fillId="0" borderId="5" xfId="0" applyBorder="1" applyAlignment="1">
      <alignment vertical="center" wrapText="1"/>
    </xf>
    <xf numFmtId="0" fontId="0" fillId="0" borderId="6" xfId="0" applyBorder="1" applyAlignment="1">
      <alignment vertical="center" wrapText="1"/>
    </xf>
    <xf numFmtId="0" fontId="2" fillId="0" borderId="5" xfId="0" applyFont="1" applyBorder="1" applyAlignment="1">
      <alignment horizontal="center" vertical="center"/>
    </xf>
    <xf numFmtId="0" fontId="2" fillId="0" borderId="4" xfId="0" applyFont="1" applyBorder="1" applyAlignment="1">
      <alignment horizontal="center" vertical="center" wrapText="1"/>
    </xf>
    <xf numFmtId="0" fontId="1" fillId="2" borderId="10" xfId="0" applyFont="1" applyFill="1" applyBorder="1" applyAlignment="1">
      <alignment vertical="center" wrapText="1"/>
    </xf>
    <xf numFmtId="0" fontId="1" fillId="0" borderId="3" xfId="0" applyFont="1" applyBorder="1" applyAlignment="1">
      <alignment horizontal="center" vertical="center" wrapText="1"/>
    </xf>
    <xf numFmtId="0" fontId="1" fillId="2"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0" xfId="0" applyFont="1" applyFill="1" applyBorder="1" applyAlignment="1">
      <alignment vertical="center" wrapText="1"/>
    </xf>
    <xf numFmtId="0" fontId="0" fillId="0" borderId="5" xfId="0" applyBorder="1"/>
    <xf numFmtId="0" fontId="1" fillId="2" borderId="3" xfId="0" applyFont="1" applyFill="1" applyBorder="1" applyAlignment="1">
      <alignment horizontal="center"/>
    </xf>
    <xf numFmtId="0" fontId="5" fillId="3" borderId="8" xfId="0" applyFont="1" applyFill="1" applyBorder="1" applyAlignment="1">
      <alignment horizontal="center"/>
    </xf>
    <xf numFmtId="0" fontId="5" fillId="2" borderId="3" xfId="0" applyFont="1" applyFill="1" applyBorder="1" applyAlignment="1">
      <alignment horizontal="center"/>
    </xf>
    <xf numFmtId="0" fontId="1" fillId="3" borderId="3" xfId="0" applyFont="1" applyFill="1" applyBorder="1" applyAlignment="1">
      <alignment horizontal="center"/>
    </xf>
    <xf numFmtId="0" fontId="5" fillId="3" borderId="3" xfId="0" applyFont="1" applyFill="1" applyBorder="1" applyAlignment="1">
      <alignment horizontal="center"/>
    </xf>
    <xf numFmtId="0" fontId="1" fillId="3" borderId="8" xfId="0" applyFont="1" applyFill="1" applyBorder="1" applyAlignment="1">
      <alignment horizontal="center"/>
    </xf>
    <xf numFmtId="0" fontId="6" fillId="2" borderId="3" xfId="0" applyFont="1" applyFill="1" applyBorder="1" applyAlignment="1">
      <alignment horizontal="center"/>
    </xf>
    <xf numFmtId="0" fontId="6" fillId="3" borderId="3" xfId="0" applyFont="1" applyFill="1" applyBorder="1" applyAlignment="1">
      <alignment horizontal="center"/>
    </xf>
    <xf numFmtId="0" fontId="7" fillId="3" borderId="3" xfId="0" applyFont="1" applyFill="1" applyBorder="1" applyAlignment="1">
      <alignment horizontal="center"/>
    </xf>
    <xf numFmtId="0" fontId="5" fillId="3" borderId="3" xfId="0" applyFont="1" applyFill="1" applyBorder="1" applyAlignment="1">
      <alignment horizontal="center" vertical="center"/>
    </xf>
    <xf numFmtId="0" fontId="6" fillId="3" borderId="3" xfId="0" applyFont="1" applyFill="1" applyBorder="1" applyAlignment="1">
      <alignment horizontal="center" vertical="center"/>
    </xf>
    <xf numFmtId="0" fontId="1" fillId="2" borderId="7" xfId="0" applyFont="1" applyFill="1" applyBorder="1" applyAlignment="1">
      <alignment horizontal="center"/>
    </xf>
    <xf numFmtId="0" fontId="1" fillId="2" borderId="7" xfId="0" applyFont="1" applyFill="1" applyBorder="1" applyAlignment="1">
      <alignment horizontal="center" vertical="center" wrapText="1"/>
    </xf>
    <xf numFmtId="0" fontId="1" fillId="2" borderId="9" xfId="0" applyFont="1" applyFill="1" applyBorder="1" applyAlignment="1">
      <alignment vertical="center" wrapText="1"/>
    </xf>
    <xf numFmtId="0" fontId="1" fillId="3" borderId="7" xfId="0" applyFont="1" applyFill="1" applyBorder="1" applyAlignment="1">
      <alignment horizontal="center" vertical="center" wrapText="1"/>
    </xf>
    <xf numFmtId="0" fontId="1" fillId="3" borderId="9" xfId="0" applyFont="1" applyFill="1" applyBorder="1" applyAlignment="1">
      <alignment vertical="center" wrapText="1"/>
    </xf>
    <xf numFmtId="14" fontId="1" fillId="0" borderId="11" xfId="0" applyNumberFormat="1"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right" vertical="center" wrapText="1"/>
    </xf>
    <xf numFmtId="0" fontId="3" fillId="0" borderId="0" xfId="0" applyFont="1" applyAlignment="1">
      <alignment horizontal="center" vertical="top" wrapText="1"/>
    </xf>
    <xf numFmtId="0" fontId="5" fillId="2" borderId="8" xfId="0" applyFont="1" applyFill="1" applyBorder="1" applyAlignment="1">
      <alignment horizontal="center"/>
    </xf>
    <xf numFmtId="0" fontId="1" fillId="3" borderId="12" xfId="0" applyFont="1" applyFill="1" applyBorder="1" applyAlignment="1">
      <alignment horizontal="center"/>
    </xf>
    <xf numFmtId="0" fontId="6" fillId="3" borderId="7" xfId="0" applyFont="1" applyFill="1" applyBorder="1" applyAlignment="1">
      <alignment horizontal="center"/>
    </xf>
    <xf numFmtId="0" fontId="6" fillId="2" borderId="8" xfId="0" applyFont="1" applyFill="1" applyBorder="1" applyAlignment="1">
      <alignment horizontal="center"/>
    </xf>
    <xf numFmtId="0" fontId="1" fillId="2" borderId="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209309</xdr:colOff>
      <xdr:row>3</xdr:row>
      <xdr:rowOff>200025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57159" cy="8286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abSelected="1" view="pageLayout" zoomScaleNormal="100" workbookViewId="0">
      <selection activeCell="F3" sqref="F3:G3"/>
    </sheetView>
  </sheetViews>
  <sheetFormatPr defaultRowHeight="15" x14ac:dyDescent="0.25"/>
  <cols>
    <col min="1" max="1" width="5.42578125" customWidth="1"/>
    <col min="2" max="2" width="22.28515625" customWidth="1"/>
    <col min="3" max="7" width="11.5703125" customWidth="1"/>
    <col min="8" max="8" width="11.140625" customWidth="1"/>
  </cols>
  <sheetData>
    <row r="1" spans="1:10" ht="6.75" customHeight="1" x14ac:dyDescent="0.25"/>
    <row r="2" spans="1:10" ht="22.5" customHeight="1" x14ac:dyDescent="0.25">
      <c r="C2" s="32" t="s">
        <v>30</v>
      </c>
      <c r="D2" s="32"/>
      <c r="E2" s="32"/>
      <c r="F2" s="32"/>
      <c r="G2" s="32"/>
      <c r="H2" s="32"/>
      <c r="I2" s="2"/>
      <c r="J2" s="2"/>
    </row>
    <row r="3" spans="1:10" ht="20.25" customHeight="1" thickBot="1" x14ac:dyDescent="0.3">
      <c r="C3" s="33" t="s">
        <v>31</v>
      </c>
      <c r="D3" s="33"/>
      <c r="E3" s="33"/>
      <c r="F3" s="31">
        <v>43581</v>
      </c>
      <c r="G3" s="31"/>
    </row>
    <row r="4" spans="1:10" ht="17.25" customHeight="1" thickBot="1" x14ac:dyDescent="0.3"/>
    <row r="5" spans="1:10" ht="16.5" customHeight="1" thickBot="1" x14ac:dyDescent="0.3">
      <c r="A5" s="7" t="s">
        <v>93</v>
      </c>
      <c r="B5" s="8" t="s">
        <v>95</v>
      </c>
      <c r="C5" s="4">
        <f>$F$3-4</f>
        <v>43577</v>
      </c>
      <c r="D5" s="4">
        <f>$F$3-3</f>
        <v>43578</v>
      </c>
      <c r="E5" s="4">
        <f>$F$3-2</f>
        <v>43579</v>
      </c>
      <c r="F5" s="4">
        <f>($F$3-1)</f>
        <v>43580</v>
      </c>
      <c r="G5" s="4">
        <f>$F$3</f>
        <v>43581</v>
      </c>
      <c r="H5" s="7" t="s">
        <v>90</v>
      </c>
    </row>
    <row r="6" spans="1:10" ht="15.75" customHeight="1" x14ac:dyDescent="0.25">
      <c r="A6" s="27" t="s">
        <v>44</v>
      </c>
      <c r="B6" s="28" t="s">
        <v>1</v>
      </c>
      <c r="C6" s="26"/>
      <c r="D6" s="26">
        <v>8.1814999999999999E-2</v>
      </c>
      <c r="E6" s="15">
        <v>8.1335000000000005E-2</v>
      </c>
      <c r="F6" s="26">
        <v>8.0958000000000002E-2</v>
      </c>
      <c r="G6" s="26">
        <v>8.1059000000000006E-2</v>
      </c>
      <c r="H6" s="27" t="s">
        <v>96</v>
      </c>
    </row>
    <row r="7" spans="1:10" ht="15.75" customHeight="1" x14ac:dyDescent="0.25">
      <c r="A7" s="12" t="s">
        <v>33</v>
      </c>
      <c r="B7" s="13" t="s">
        <v>0</v>
      </c>
      <c r="C7" s="19"/>
      <c r="D7" s="19">
        <v>0.7117</v>
      </c>
      <c r="E7" s="37">
        <v>0.7117</v>
      </c>
      <c r="F7" s="19">
        <v>0.7117</v>
      </c>
      <c r="G7" s="19">
        <v>0.7117</v>
      </c>
      <c r="H7" s="12" t="s">
        <v>67</v>
      </c>
    </row>
    <row r="8" spans="1:10" ht="15.75" customHeight="1" x14ac:dyDescent="0.25">
      <c r="A8" s="11" t="s">
        <v>34</v>
      </c>
      <c r="B8" s="9" t="s">
        <v>2</v>
      </c>
      <c r="C8" s="15"/>
      <c r="D8" s="15">
        <v>2.7907999999999999E-2</v>
      </c>
      <c r="E8" s="15">
        <v>2.7744000000000001E-2</v>
      </c>
      <c r="F8" s="15">
        <v>2.7615000000000001E-2</v>
      </c>
      <c r="G8" s="15">
        <v>2.7650000000000001E-2</v>
      </c>
      <c r="H8" s="11" t="s">
        <v>97</v>
      </c>
    </row>
    <row r="9" spans="1:10" ht="15.75" customHeight="1" x14ac:dyDescent="0.25">
      <c r="A9" s="12" t="s">
        <v>35</v>
      </c>
      <c r="B9" s="13" t="s">
        <v>3</v>
      </c>
      <c r="C9" s="16"/>
      <c r="D9" s="16">
        <v>0.258405</v>
      </c>
      <c r="E9" s="20">
        <v>0.258405</v>
      </c>
      <c r="F9" s="16">
        <v>0.258405</v>
      </c>
      <c r="G9" s="16">
        <v>0.258405</v>
      </c>
      <c r="H9" s="12" t="s">
        <v>72</v>
      </c>
    </row>
    <row r="10" spans="1:10" ht="15.75" customHeight="1" x14ac:dyDescent="0.25">
      <c r="A10" s="11" t="s">
        <v>36</v>
      </c>
      <c r="B10" s="9" t="s">
        <v>4</v>
      </c>
      <c r="C10" s="17"/>
      <c r="D10" s="17">
        <v>0.74939999999999996</v>
      </c>
      <c r="E10" s="21">
        <v>0.74939999999999996</v>
      </c>
      <c r="F10" s="17">
        <v>0.74939999999999996</v>
      </c>
      <c r="G10" s="17">
        <v>0.74939999999999996</v>
      </c>
      <c r="H10" s="11" t="s">
        <v>68</v>
      </c>
    </row>
    <row r="11" spans="1:10" ht="15.75" customHeight="1" x14ac:dyDescent="0.25">
      <c r="A11" s="12" t="s">
        <v>62</v>
      </c>
      <c r="B11" s="13" t="s">
        <v>27</v>
      </c>
      <c r="C11" s="19"/>
      <c r="D11" s="19">
        <v>1.001201</v>
      </c>
      <c r="E11" s="22">
        <v>1.001201</v>
      </c>
      <c r="F11" s="19">
        <v>1.001201</v>
      </c>
      <c r="G11" s="19">
        <v>1.001201</v>
      </c>
      <c r="H11" s="12" t="s">
        <v>86</v>
      </c>
    </row>
    <row r="12" spans="1:10" ht="15.75" customHeight="1" x14ac:dyDescent="0.25">
      <c r="A12" s="11" t="s">
        <v>45</v>
      </c>
      <c r="B12" s="9" t="s">
        <v>91</v>
      </c>
      <c r="C12" s="17"/>
      <c r="D12" s="17">
        <v>0.14902699999999999</v>
      </c>
      <c r="E12" s="21">
        <v>0.14902699999999999</v>
      </c>
      <c r="F12" s="17">
        <v>0.14902699999999999</v>
      </c>
      <c r="G12" s="17">
        <v>0.14902699999999999</v>
      </c>
      <c r="H12" s="11" t="s">
        <v>73</v>
      </c>
    </row>
    <row r="13" spans="1:10" ht="15.75" customHeight="1" x14ac:dyDescent="0.25">
      <c r="A13" s="12" t="s">
        <v>37</v>
      </c>
      <c r="B13" s="13" t="s">
        <v>8</v>
      </c>
      <c r="C13" s="18"/>
      <c r="D13" s="18">
        <v>0.57561200000000001</v>
      </c>
      <c r="E13" s="20">
        <v>0.57223800000000002</v>
      </c>
      <c r="F13" s="18">
        <v>0.56957899999999995</v>
      </c>
      <c r="G13" s="18">
        <v>0.570295</v>
      </c>
      <c r="H13" s="12" t="s">
        <v>98</v>
      </c>
    </row>
    <row r="14" spans="1:10" ht="15.75" customHeight="1" x14ac:dyDescent="0.25">
      <c r="A14" s="11" t="s">
        <v>46</v>
      </c>
      <c r="B14" s="9" t="s">
        <v>5</v>
      </c>
      <c r="C14" s="15"/>
      <c r="D14" s="15">
        <v>0.15016399999999999</v>
      </c>
      <c r="E14" s="15">
        <v>0.15016399999999999</v>
      </c>
      <c r="F14" s="17">
        <v>0.15016399999999999</v>
      </c>
      <c r="G14" s="17">
        <v>0.15016399999999999</v>
      </c>
      <c r="H14" s="11" t="s">
        <v>74</v>
      </c>
    </row>
    <row r="15" spans="1:10" ht="15.75" customHeight="1" x14ac:dyDescent="0.25">
      <c r="A15" s="12" t="s">
        <v>59</v>
      </c>
      <c r="B15" s="13" t="s">
        <v>24</v>
      </c>
      <c r="C15" s="18"/>
      <c r="D15" s="18">
        <v>6.7660000000000003E-3</v>
      </c>
      <c r="E15" s="18">
        <v>6.7270000000000003E-3</v>
      </c>
      <c r="F15" s="18">
        <v>6.6950000000000004E-3</v>
      </c>
      <c r="G15" s="18">
        <v>6.7039999999999999E-3</v>
      </c>
      <c r="H15" s="12" t="s">
        <v>99</v>
      </c>
    </row>
    <row r="16" spans="1:10" ht="15.75" customHeight="1" x14ac:dyDescent="0.25">
      <c r="A16" s="11" t="s">
        <v>108</v>
      </c>
      <c r="B16" s="9" t="s">
        <v>94</v>
      </c>
      <c r="C16" s="15"/>
      <c r="D16" s="15">
        <v>1.1257999999999999</v>
      </c>
      <c r="E16" s="15">
        <v>1.1192</v>
      </c>
      <c r="F16" s="15">
        <v>1.1140000000000001</v>
      </c>
      <c r="G16" s="15">
        <v>1.1153999999999999</v>
      </c>
      <c r="H16" s="11" t="s">
        <v>71</v>
      </c>
    </row>
    <row r="17" spans="1:8" ht="15.75" customHeight="1" x14ac:dyDescent="0.25">
      <c r="A17" s="12" t="s">
        <v>38</v>
      </c>
      <c r="B17" s="13" t="s">
        <v>6</v>
      </c>
      <c r="C17" s="20"/>
      <c r="D17" s="20">
        <v>0.18934599999999999</v>
      </c>
      <c r="E17" s="18">
        <v>0.18823599999999999</v>
      </c>
      <c r="F17" s="20">
        <v>0.187361</v>
      </c>
      <c r="G17" s="20">
        <v>0.18759700000000001</v>
      </c>
      <c r="H17" s="12" t="s">
        <v>100</v>
      </c>
    </row>
    <row r="18" spans="1:8" ht="15.75" customHeight="1" x14ac:dyDescent="0.25">
      <c r="A18" s="11" t="s">
        <v>39</v>
      </c>
      <c r="B18" s="9" t="s">
        <v>7</v>
      </c>
      <c r="C18" s="15"/>
      <c r="D18" s="15">
        <v>0.171627</v>
      </c>
      <c r="E18" s="15">
        <v>0.17062099999999999</v>
      </c>
      <c r="F18" s="15">
        <v>0.16982800000000001</v>
      </c>
      <c r="G18" s="15">
        <v>0.170042</v>
      </c>
      <c r="H18" s="11" t="s">
        <v>101</v>
      </c>
    </row>
    <row r="19" spans="1:8" ht="15.75" customHeight="1" x14ac:dyDescent="0.25">
      <c r="A19" s="12" t="s">
        <v>65</v>
      </c>
      <c r="B19" s="13" t="s">
        <v>64</v>
      </c>
      <c r="C19" s="19"/>
      <c r="D19" s="19">
        <v>1.3144</v>
      </c>
      <c r="E19" s="22">
        <v>1.3144</v>
      </c>
      <c r="F19" s="19">
        <v>1.3144</v>
      </c>
      <c r="G19" s="19">
        <v>1.3144</v>
      </c>
      <c r="H19" s="10" t="s">
        <v>89</v>
      </c>
    </row>
    <row r="20" spans="1:8" ht="15.75" customHeight="1" x14ac:dyDescent="0.25">
      <c r="A20" s="11" t="s">
        <v>40</v>
      </c>
      <c r="B20" s="9" t="s">
        <v>9</v>
      </c>
      <c r="C20" s="15"/>
      <c r="D20" s="15">
        <v>3.3040000000000001E-3</v>
      </c>
      <c r="E20" s="15">
        <v>3.2850000000000002E-3</v>
      </c>
      <c r="F20" s="15">
        <v>3.2690000000000002E-3</v>
      </c>
      <c r="G20" s="15">
        <v>3.2729999999999999E-3</v>
      </c>
      <c r="H20" s="11" t="s">
        <v>102</v>
      </c>
    </row>
    <row r="21" spans="1:8" ht="15.75" customHeight="1" x14ac:dyDescent="0.25">
      <c r="A21" s="12" t="s">
        <v>47</v>
      </c>
      <c r="B21" s="13" t="s">
        <v>10</v>
      </c>
      <c r="C21" s="19"/>
      <c r="D21" s="19">
        <v>0.12739700000000001</v>
      </c>
      <c r="E21" s="22">
        <v>0.12739700000000001</v>
      </c>
      <c r="F21" s="19">
        <v>0.12739700000000001</v>
      </c>
      <c r="G21" s="19">
        <v>0.12739700000000001</v>
      </c>
      <c r="H21" s="10" t="s">
        <v>70</v>
      </c>
    </row>
    <row r="22" spans="1:8" ht="15.75" customHeight="1" x14ac:dyDescent="0.25">
      <c r="A22" s="11" t="s">
        <v>48</v>
      </c>
      <c r="B22" s="9" t="s">
        <v>12</v>
      </c>
      <c r="C22" s="15"/>
      <c r="D22" s="15">
        <v>1.4294709999999999</v>
      </c>
      <c r="E22" s="15">
        <v>1.4210910000000001</v>
      </c>
      <c r="F22" s="15">
        <v>1.414488</v>
      </c>
      <c r="G22" s="15">
        <v>1.416266</v>
      </c>
      <c r="H22" s="11" t="s">
        <v>103</v>
      </c>
    </row>
    <row r="23" spans="1:8" ht="15.75" customHeight="1" x14ac:dyDescent="0.25">
      <c r="A23" s="12" t="s">
        <v>109</v>
      </c>
      <c r="B23" s="13" t="s">
        <v>110</v>
      </c>
      <c r="C23" s="18"/>
      <c r="D23" s="18" t="s">
        <v>120</v>
      </c>
      <c r="E23" s="18" t="s">
        <v>120</v>
      </c>
      <c r="F23" s="18" t="s">
        <v>120</v>
      </c>
      <c r="G23" s="18" t="s">
        <v>120</v>
      </c>
      <c r="H23" s="12" t="s">
        <v>111</v>
      </c>
    </row>
    <row r="24" spans="1:8" ht="15.75" customHeight="1" x14ac:dyDescent="0.25">
      <c r="A24" s="11" t="s">
        <v>41</v>
      </c>
      <c r="B24" s="9" t="s">
        <v>11</v>
      </c>
      <c r="C24" s="17"/>
      <c r="D24" s="17">
        <v>1.4455000000000001E-2</v>
      </c>
      <c r="E24" s="21">
        <v>1.4455000000000001E-2</v>
      </c>
      <c r="F24" s="17">
        <v>1.4455000000000001E-2</v>
      </c>
      <c r="G24" s="17">
        <v>1.4455000000000001E-2</v>
      </c>
      <c r="H24" s="11" t="s">
        <v>75</v>
      </c>
    </row>
    <row r="25" spans="1:8" ht="15.75" customHeight="1" x14ac:dyDescent="0.25">
      <c r="A25" s="12" t="s">
        <v>112</v>
      </c>
      <c r="B25" s="13" t="s">
        <v>113</v>
      </c>
      <c r="C25" s="20"/>
      <c r="D25" s="20" t="s">
        <v>120</v>
      </c>
      <c r="E25" s="20" t="s">
        <v>120</v>
      </c>
      <c r="F25" s="20" t="s">
        <v>120</v>
      </c>
      <c r="G25" s="20" t="s">
        <v>120</v>
      </c>
      <c r="H25" s="12" t="s">
        <v>114</v>
      </c>
    </row>
    <row r="26" spans="1:8" ht="15.75" customHeight="1" x14ac:dyDescent="0.25">
      <c r="A26" s="11" t="s">
        <v>42</v>
      </c>
      <c r="B26" s="9" t="s">
        <v>13</v>
      </c>
      <c r="C26" s="15"/>
      <c r="D26" s="15">
        <v>5.8100000000000003E-4</v>
      </c>
      <c r="E26" s="15">
        <v>5.7799999999999995E-4</v>
      </c>
      <c r="F26" s="15">
        <v>5.7499999999999999E-4</v>
      </c>
      <c r="G26" s="15">
        <v>5.7600000000000001E-4</v>
      </c>
      <c r="H26" s="11" t="s">
        <v>104</v>
      </c>
    </row>
    <row r="27" spans="1:8" ht="15.75" customHeight="1" x14ac:dyDescent="0.25">
      <c r="A27" s="12" t="s">
        <v>49</v>
      </c>
      <c r="B27" s="13" t="s">
        <v>14</v>
      </c>
      <c r="C27" s="18"/>
      <c r="D27" s="18">
        <v>8.9859999999999992E-3</v>
      </c>
      <c r="E27" s="18">
        <v>8.9859999999999992E-3</v>
      </c>
      <c r="F27" s="19">
        <v>8.9859999999999992E-3</v>
      </c>
      <c r="G27" s="19">
        <v>8.9859999999999992E-3</v>
      </c>
      <c r="H27" s="12" t="s">
        <v>76</v>
      </c>
    </row>
    <row r="28" spans="1:8" ht="15.75" customHeight="1" x14ac:dyDescent="0.25">
      <c r="A28" s="11" t="s">
        <v>50</v>
      </c>
      <c r="B28" s="9" t="s">
        <v>92</v>
      </c>
      <c r="C28" s="15"/>
      <c r="D28" s="15">
        <v>8.7699999999999996E-4</v>
      </c>
      <c r="E28" s="15">
        <v>8.6499999999999999E-4</v>
      </c>
      <c r="F28" s="15">
        <v>8.6200000000000003E-4</v>
      </c>
      <c r="G28" s="15">
        <v>8.6300000000000005E-4</v>
      </c>
      <c r="H28" s="11" t="s">
        <v>77</v>
      </c>
    </row>
    <row r="29" spans="1:8" ht="15.75" customHeight="1" x14ac:dyDescent="0.25">
      <c r="A29" s="12" t="s">
        <v>60</v>
      </c>
      <c r="B29" s="13" t="s">
        <v>25</v>
      </c>
      <c r="C29" s="19"/>
      <c r="D29" s="19">
        <v>5.7390000000000002E-3</v>
      </c>
      <c r="E29" s="22">
        <v>5.7390000000000002E-3</v>
      </c>
      <c r="F29" s="19">
        <v>5.7390000000000002E-3</v>
      </c>
      <c r="G29" s="19">
        <v>5.7390000000000002E-3</v>
      </c>
      <c r="H29" s="12" t="s">
        <v>85</v>
      </c>
    </row>
    <row r="30" spans="1:8" ht="15.75" customHeight="1" x14ac:dyDescent="0.25">
      <c r="A30" s="11" t="s">
        <v>43</v>
      </c>
      <c r="B30" s="9" t="s">
        <v>15</v>
      </c>
      <c r="C30" s="15"/>
      <c r="D30" s="15">
        <v>2.7907999999999999E-2</v>
      </c>
      <c r="E30" s="15">
        <v>2.7744000000000001E-2</v>
      </c>
      <c r="F30" s="15">
        <v>2.7615000000000001E-2</v>
      </c>
      <c r="G30" s="15">
        <v>2.7650000000000001E-2</v>
      </c>
      <c r="H30" s="11" t="s">
        <v>105</v>
      </c>
    </row>
    <row r="31" spans="1:8" ht="15.75" customHeight="1" x14ac:dyDescent="0.25">
      <c r="A31" s="12" t="s">
        <v>52</v>
      </c>
      <c r="B31" s="13" t="s">
        <v>17</v>
      </c>
      <c r="C31" s="19"/>
      <c r="D31" s="19">
        <v>5.2045000000000001E-2</v>
      </c>
      <c r="E31" s="22">
        <v>5.2045000000000001E-2</v>
      </c>
      <c r="F31" s="19">
        <v>5.2045000000000001E-2</v>
      </c>
      <c r="G31" s="19">
        <v>5.2045000000000001E-2</v>
      </c>
      <c r="H31" s="12" t="s">
        <v>79</v>
      </c>
    </row>
    <row r="32" spans="1:8" ht="15.75" customHeight="1" x14ac:dyDescent="0.25">
      <c r="A32" s="11" t="s">
        <v>51</v>
      </c>
      <c r="B32" s="9" t="s">
        <v>16</v>
      </c>
      <c r="C32" s="17"/>
      <c r="D32" s="17">
        <v>0.24515799999999999</v>
      </c>
      <c r="E32" s="21">
        <v>0.24515799999999999</v>
      </c>
      <c r="F32" s="17">
        <v>0.24515799999999999</v>
      </c>
      <c r="G32" s="17">
        <v>0.24515799999999999</v>
      </c>
      <c r="H32" s="11" t="s">
        <v>78</v>
      </c>
    </row>
    <row r="33" spans="1:8" ht="15.75" customHeight="1" x14ac:dyDescent="0.25">
      <c r="A33" s="29" t="s">
        <v>53</v>
      </c>
      <c r="B33" s="30" t="s">
        <v>18</v>
      </c>
      <c r="C33" s="36"/>
      <c r="D33" s="36">
        <v>0.51086600000000004</v>
      </c>
      <c r="E33" s="36">
        <v>0.50787099999999996</v>
      </c>
      <c r="F33" s="36">
        <v>0.50551100000000004</v>
      </c>
      <c r="G33" s="36">
        <v>0.50614599999999998</v>
      </c>
      <c r="H33" s="29" t="s">
        <v>106</v>
      </c>
    </row>
    <row r="34" spans="1:8" ht="15.75" customHeight="1" x14ac:dyDescent="0.25">
      <c r="A34" s="11" t="s">
        <v>55</v>
      </c>
      <c r="B34" s="9" t="s">
        <v>20</v>
      </c>
      <c r="C34" s="15"/>
      <c r="D34" s="15">
        <v>0.116414</v>
      </c>
      <c r="E34" s="15">
        <v>0.116414</v>
      </c>
      <c r="F34" s="15">
        <v>0.116414</v>
      </c>
      <c r="G34" s="15">
        <v>0.116414</v>
      </c>
      <c r="H34" s="11" t="s">
        <v>81</v>
      </c>
    </row>
    <row r="35" spans="1:8" ht="15.75" customHeight="1" x14ac:dyDescent="0.25">
      <c r="A35" s="12" t="s">
        <v>54</v>
      </c>
      <c r="B35" s="13" t="s">
        <v>19</v>
      </c>
      <c r="C35" s="19"/>
      <c r="D35" s="19">
        <v>0.68130000000000002</v>
      </c>
      <c r="E35" s="23">
        <v>0.68130000000000002</v>
      </c>
      <c r="F35" s="19">
        <v>0.68130000000000002</v>
      </c>
      <c r="G35" s="19">
        <v>0.68130000000000002</v>
      </c>
      <c r="H35" s="12" t="s">
        <v>80</v>
      </c>
    </row>
    <row r="36" spans="1:8" ht="15.75" customHeight="1" x14ac:dyDescent="0.25">
      <c r="A36" s="11" t="s">
        <v>115</v>
      </c>
      <c r="B36" s="9" t="s">
        <v>116</v>
      </c>
      <c r="C36" s="15"/>
      <c r="D36" s="15" t="s">
        <v>120</v>
      </c>
      <c r="E36" s="15" t="s">
        <v>120</v>
      </c>
      <c r="F36" s="15" t="s">
        <v>120</v>
      </c>
      <c r="G36" s="15" t="s">
        <v>120</v>
      </c>
      <c r="H36" s="11" t="s">
        <v>117</v>
      </c>
    </row>
    <row r="37" spans="1:8" ht="15.75" customHeight="1" x14ac:dyDescent="0.25">
      <c r="A37" s="12" t="s">
        <v>56</v>
      </c>
      <c r="B37" s="13" t="s">
        <v>21</v>
      </c>
      <c r="C37" s="18"/>
      <c r="D37" s="18">
        <v>5.6150000000000002E-3</v>
      </c>
      <c r="E37" s="18">
        <v>5.5830000000000003E-3</v>
      </c>
      <c r="F37" s="18">
        <v>5.5570000000000003E-3</v>
      </c>
      <c r="G37" s="18">
        <v>5.5640000000000004E-3</v>
      </c>
      <c r="H37" s="12" t="s">
        <v>107</v>
      </c>
    </row>
    <row r="38" spans="1:8" ht="15.75" customHeight="1" x14ac:dyDescent="0.25">
      <c r="A38" s="11" t="s">
        <v>61</v>
      </c>
      <c r="B38" s="9" t="s">
        <v>26</v>
      </c>
      <c r="C38" s="15"/>
      <c r="D38" s="15">
        <v>0.107734</v>
      </c>
      <c r="E38" s="15">
        <v>0.107734</v>
      </c>
      <c r="F38" s="15">
        <v>0.107734</v>
      </c>
      <c r="G38" s="15">
        <v>0.107734</v>
      </c>
      <c r="H38" s="11" t="s">
        <v>82</v>
      </c>
    </row>
    <row r="39" spans="1:8" ht="15.75" customHeight="1" x14ac:dyDescent="0.25">
      <c r="A39" s="12" t="s">
        <v>58</v>
      </c>
      <c r="B39" s="13" t="s">
        <v>23</v>
      </c>
      <c r="C39" s="19"/>
      <c r="D39" s="19">
        <v>0.73817100000000002</v>
      </c>
      <c r="E39" s="22">
        <v>0.73817100000000002</v>
      </c>
      <c r="F39" s="19">
        <v>0.73817100000000002</v>
      </c>
      <c r="G39" s="19">
        <v>0.73817100000000002</v>
      </c>
      <c r="H39" s="12" t="s">
        <v>84</v>
      </c>
    </row>
    <row r="40" spans="1:8" ht="15.75" customHeight="1" x14ac:dyDescent="0.25">
      <c r="A40" s="11" t="s">
        <v>63</v>
      </c>
      <c r="B40" s="9" t="s">
        <v>28</v>
      </c>
      <c r="C40" s="35"/>
      <c r="D40" s="35">
        <v>3.1536000000000002E-2</v>
      </c>
      <c r="E40" s="38">
        <v>3.1536000000000002E-2</v>
      </c>
      <c r="F40" s="35">
        <v>3.1536000000000002E-2</v>
      </c>
      <c r="G40" s="35">
        <v>3.1536000000000002E-2</v>
      </c>
      <c r="H40" s="39" t="s">
        <v>88</v>
      </c>
    </row>
    <row r="41" spans="1:8" ht="15.75" customHeight="1" x14ac:dyDescent="0.25">
      <c r="A41" s="12" t="s">
        <v>119</v>
      </c>
      <c r="B41" s="13" t="s">
        <v>118</v>
      </c>
      <c r="C41" s="18"/>
      <c r="D41" s="18">
        <v>3.2425000000000002E-2</v>
      </c>
      <c r="E41" s="18">
        <v>3.2372999999999999E-2</v>
      </c>
      <c r="F41" s="18">
        <v>3.2321000000000003E-2</v>
      </c>
      <c r="G41" s="18">
        <v>3.2362000000000002E-2</v>
      </c>
      <c r="H41" s="12" t="s">
        <v>69</v>
      </c>
    </row>
    <row r="42" spans="1:8" ht="15.75" customHeight="1" x14ac:dyDescent="0.25">
      <c r="A42" s="11" t="s">
        <v>66</v>
      </c>
      <c r="B42" s="9" t="s">
        <v>29</v>
      </c>
      <c r="C42" s="17"/>
      <c r="D42" s="17">
        <v>2.4399999999999999E-4</v>
      </c>
      <c r="E42" s="21">
        <v>1.93E-4</v>
      </c>
      <c r="F42" s="17">
        <v>1.93E-4</v>
      </c>
      <c r="G42" s="17">
        <v>1.93E-4</v>
      </c>
      <c r="H42" s="11" t="s">
        <v>87</v>
      </c>
    </row>
    <row r="43" spans="1:8" ht="15.75" customHeight="1" thickBot="1" x14ac:dyDescent="0.3">
      <c r="A43" s="12" t="s">
        <v>57</v>
      </c>
      <c r="B43" s="13" t="s">
        <v>22</v>
      </c>
      <c r="C43" s="24"/>
      <c r="D43" s="24">
        <v>7.0583999999999994E-2</v>
      </c>
      <c r="E43" s="25">
        <v>7.0583999999999994E-2</v>
      </c>
      <c r="F43" s="24">
        <v>7.0583999999999994E-2</v>
      </c>
      <c r="G43" s="24">
        <v>7.0583999999999994E-2</v>
      </c>
      <c r="H43" s="12" t="s">
        <v>83</v>
      </c>
    </row>
    <row r="44" spans="1:8" ht="3.75" customHeight="1" thickBot="1" x14ac:dyDescent="0.3">
      <c r="A44" s="14"/>
      <c r="B44" s="6"/>
      <c r="C44" s="3"/>
      <c r="D44" s="1"/>
      <c r="E44" s="5"/>
      <c r="F44" s="5"/>
      <c r="G44" s="5"/>
      <c r="H44" s="14"/>
    </row>
    <row r="45" spans="1:8" ht="6" customHeight="1" x14ac:dyDescent="0.25"/>
    <row r="46" spans="1:8" ht="15" customHeight="1" x14ac:dyDescent="0.25">
      <c r="A46" s="34" t="s">
        <v>32</v>
      </c>
      <c r="B46" s="34"/>
      <c r="C46" s="34"/>
      <c r="D46" s="34"/>
      <c r="E46" s="34"/>
      <c r="F46" s="34"/>
      <c r="G46" s="34"/>
      <c r="H46" s="34"/>
    </row>
    <row r="47" spans="1:8" ht="18.75" customHeight="1" x14ac:dyDescent="0.25">
      <c r="A47" s="34"/>
      <c r="B47" s="34"/>
      <c r="C47" s="34"/>
      <c r="D47" s="34"/>
      <c r="E47" s="34"/>
      <c r="F47" s="34"/>
      <c r="G47" s="34"/>
      <c r="H47" s="34"/>
    </row>
  </sheetData>
  <sortState ref="A6:H43">
    <sortCondition ref="A5"/>
  </sortState>
  <mergeCells count="4">
    <mergeCell ref="F3:G3"/>
    <mergeCell ref="C2:H2"/>
    <mergeCell ref="C3:E3"/>
    <mergeCell ref="A46:H47"/>
  </mergeCells>
  <pageMargins left="0.45" right="0.45" top="0.6" bottom="0.6"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DC59316-88E4-420E-A19E-798CDB4B5470}">
  <ds:schemaRefs>
    <ds:schemaRef ds:uri="http://schemas.microsoft.com/sharepoint/v3/contenttype/forms"/>
  </ds:schemaRefs>
</ds:datastoreItem>
</file>

<file path=customXml/itemProps2.xml><?xml version="1.0" encoding="utf-8"?>
<ds:datastoreItem xmlns:ds="http://schemas.openxmlformats.org/officeDocument/2006/customXml" ds:itemID="{61788FDF-ACCF-41E6-9D3E-82D1CC96DE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27DAEC3-73FA-421E-B96F-D719AAB8B361}">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Weekly Currency</vt:lpstr>
    </vt:vector>
  </TitlesOfParts>
  <Company>U.S. Customs &amp; Border Protection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Currency Notice (04-26-2019)</dc:title>
  <dc:subject>Weekly Foreign Currency Exchange Rate Multipliers for 04-26-2019</dc:subject>
  <dc:creator>Customs &amp; Border Protection</dc:creator>
  <cp:keywords>Weekly exchange rates</cp:keywords>
  <cp:lastModifiedBy>Authorized User</cp:lastModifiedBy>
  <cp:lastPrinted>2017-07-17T17:54:54Z</cp:lastPrinted>
  <dcterms:created xsi:type="dcterms:W3CDTF">2017-04-17T23:07:26Z</dcterms:created>
  <dcterms:modified xsi:type="dcterms:W3CDTF">2019-04-26T18:59:13Z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